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520" windowHeight="9915"/>
  </bookViews>
  <sheets>
    <sheet name="1.7" sheetId="1" r:id="rId1"/>
  </sheets>
  <definedNames>
    <definedName name="_xlnm.Print_Area" localSheetId="0">'1.7'!$B$2:$I$55</definedName>
    <definedName name="Link">'1.7'!$I$44</definedName>
  </definedNames>
  <calcPr calcId="125725"/>
</workbook>
</file>

<file path=xl/calcChain.xml><?xml version="1.0" encoding="utf-8"?>
<calcChain xmlns="http://schemas.openxmlformats.org/spreadsheetml/2006/main">
  <c r="I16" i="1"/>
  <c r="I27"/>
  <c r="I11"/>
  <c r="I17"/>
  <c r="I25"/>
  <c r="I12"/>
  <c r="I13"/>
  <c r="I14"/>
  <c r="I21"/>
  <c r="I28"/>
  <c r="I22"/>
  <c r="I23"/>
  <c r="I18"/>
  <c r="I19"/>
  <c r="I15"/>
  <c r="I26"/>
  <c r="I24"/>
  <c r="I20"/>
</calcChain>
</file>

<file path=xl/sharedStrings.xml><?xml version="1.0" encoding="utf-8"?>
<sst xmlns="http://schemas.openxmlformats.org/spreadsheetml/2006/main" count="100" uniqueCount="62">
  <si>
    <t>Actos y resoluciones con efectos sobre terceros</t>
  </si>
  <si>
    <t>Tipo de norma</t>
  </si>
  <si>
    <t>Denominación norma</t>
  </si>
  <si>
    <t>Número norma</t>
  </si>
  <si>
    <t>Fecha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</si>
  <si>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</si>
  <si>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</si>
  <si>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</si>
  <si>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</si>
  <si>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SI</t>
  </si>
  <si>
    <t>Sin Modificaciones</t>
  </si>
  <si>
    <t>Reglamentos Municipales - Municipalidad  Punitaqui</t>
  </si>
  <si>
    <t>REGLAMENTOS</t>
  </si>
  <si>
    <t>Reglamento Interno Honorable Concejo Municipal</t>
  </si>
  <si>
    <t>Decreto Nº 478</t>
  </si>
  <si>
    <t>Decreto Nº 566</t>
  </si>
  <si>
    <t>Decreto N° 2233</t>
  </si>
  <si>
    <t>Reglamento del consejo comunal de organizaciones de la sociedad civil de la Comuna de Punitaqui</t>
  </si>
  <si>
    <t>Fija normativa interna funcionamiento concejo municipal</t>
  </si>
  <si>
    <t>Regula los requisitos para ser beneficiarios de las becas municipales</t>
  </si>
  <si>
    <t>Norma la postulación, llamado a elecciones, constitución y funcionamiento interno consejo Organizaciones de la sociedad civil de la Comuna de Punitaqui</t>
  </si>
  <si>
    <t>Reglamento Municipal de Incremento de Las Asignaciones Especiales de Personal Docente y de La Asignación de Incentivo Profesional de Los profesionales de la Educación de la  I. Municipalidad de Punitaqui.</t>
  </si>
  <si>
    <t>Decreto N° 505</t>
  </si>
  <si>
    <t>Incremento de Las Asignaciones del Personal Docente  y de los Profesionales de la Educación</t>
  </si>
  <si>
    <t>Decreto Nº 1560</t>
  </si>
  <si>
    <t>Con Modificaciones</t>
  </si>
  <si>
    <t>Aprueba modificaciones al Reglamento Interno de Funcionamiento del Concejo Municipal de la Comuna de Punitaqui (Período 2013-2016)</t>
  </si>
  <si>
    <t>Decreto Nº 2645</t>
  </si>
  <si>
    <t>Apruebese el texto actualizado del Reglamento Interno de Funcionamiento del concejo Municipal de la Comuna de Punitaqui</t>
  </si>
  <si>
    <t>Decreto Nº 3150</t>
  </si>
  <si>
    <t>Con Modificación</t>
  </si>
  <si>
    <t>Modifíquese el Artículo 7</t>
  </si>
  <si>
    <t>Reglamento Becas Municipales</t>
  </si>
  <si>
    <t>Decreto N° 2650</t>
  </si>
  <si>
    <t>Modifca Reglamento de Becas de la Ilustre Municipalidad de Punitaqui</t>
  </si>
  <si>
    <t>Decreto N° 128</t>
  </si>
  <si>
    <t>Apruebese, el Reglamento de Estructura, Funciones y Coordinación de la I. Municipalidad de Punitaqui</t>
  </si>
  <si>
    <t>Reglamento de los Registros de Agenda Pública y de Lobbistas y Gestores de Intereses Particulares a cargo de la Municipalidad de Punitaqui</t>
  </si>
  <si>
    <t>Decreto N° 3758</t>
  </si>
  <si>
    <t>No</t>
  </si>
  <si>
    <t>El Presente Reglamento regual el Registro de Agenda Pública y el registro de Lobbistas y Gestores de Intereses Particulares a cargo de la Municipalidad de Punitaqui, en lo sucesivo, indistintamente, la Municipalidad y establece las demás normas administrativas internas destinadas a dar aplicación a la Ley N° 20.730</t>
  </si>
  <si>
    <t>Decreto N° 3839</t>
  </si>
  <si>
    <t>Apruébese, la siguiente incorporación al Reglamento de Becas Municipales, que se establece de acuerdo a agregar un artículo Décimo</t>
  </si>
  <si>
    <t xml:space="preserve">Reglamento de Higiene y Seguridad </t>
  </si>
  <si>
    <t>Decreto N° 4387</t>
  </si>
  <si>
    <t>La necesidad de regular por medio de un instrumento de higiene y seguridad las obligaciones y prohibiciones a que deben sujetarse los funcionarios y trabajadores de este municipio</t>
  </si>
  <si>
    <t>Reglamento Sobre la Aplicación de Incentivos Establecidos en la Ley N° 19.803</t>
  </si>
  <si>
    <t>Decreto N° 4894</t>
  </si>
  <si>
    <t>La Municipalidad de Punitaqui otorgará a sus funcionarios, de planta y a contrata, una asignación de mejoramiento de la gestión municipal, en los términos establecidos en la Ley N° 19.803 y sus modificaciones posteriores.</t>
  </si>
  <si>
    <t>Decreto N° 5103</t>
  </si>
  <si>
    <t>Decreto Nº 5465</t>
  </si>
  <si>
    <t>Reemplacese el articulo N°19 párrafo del Reglamento</t>
  </si>
  <si>
    <t xml:space="preserve">Reglamento de Beca Deportiva </t>
  </si>
  <si>
    <t>Decreto N° 583</t>
  </si>
  <si>
    <t>Si</t>
  </si>
  <si>
    <t>El Presente Reglamento tiene por finalidad fijar las normas y establece los requisitos, procedimientos, derechos y obligaciones de los beneficiarios, para el otorgamiento de la "Beca Deportiva Ilustre Municipalidad de Punitaqui"</t>
  </si>
  <si>
    <t>Modifíquese los artículos 17; 19 inciso 2°; 33 parte final; 36 inciso 2° del presente Reglamento, quedando de la siguiente forma:</t>
  </si>
  <si>
    <t>Decreto N° 1323</t>
  </si>
  <si>
    <t>Apruébase,  en tpdas sus partes el Texto refundido y Sistematizado del Reglamento de Organización Interna, Funciones y Coordinación de la I. Municipalidad de Punitaqui</t>
  </si>
  <si>
    <t>Reglamento de Organización Interna, Funciones y Coordinación de la I. Municipalidad de Punitaqui</t>
  </si>
  <si>
    <t>Decreto Nº 14</t>
  </si>
  <si>
    <t>Apruebese el nuevo Reglamento Interno del funcionamiento del Concejo Municipal de la Comuna de Punitaqui.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</si>
</sst>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7"/>
      <color indexed="9"/>
      <name val="Arial"/>
      <family val="2"/>
    </font>
    <font>
      <sz val="10"/>
      <color indexed="63"/>
      <name val="Calibri"/>
      <family val="2"/>
    </font>
    <font>
      <sz val="10"/>
      <color indexed="8"/>
      <name val="Calibri"/>
      <family val="2"/>
    </font>
    <font>
      <u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2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8"/>
      <color rgb="FF002060"/>
      <name val="Arial"/>
      <family val="2"/>
    </font>
    <font>
      <b/>
      <sz val="17"/>
      <color rgb="FF00206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rgb="FFEDA413"/>
        </stop>
      </gradient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left" vertical="center"/>
    </xf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5" fillId="0" borderId="1" xfId="1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1" applyNumberFormat="1" applyBorder="1" applyAlignment="1">
      <alignment horizontal="center" vertical="center"/>
    </xf>
    <xf numFmtId="0" fontId="5" fillId="0" borderId="0" xfId="1" applyBorder="1" applyAlignment="1">
      <alignment horizontal="center" vertical="center"/>
    </xf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5" fillId="3" borderId="1" xfId="1" applyNumberFormat="1" applyFill="1" applyBorder="1" applyAlignment="1">
      <alignment horizontal="center" vertical="center"/>
    </xf>
    <xf numFmtId="0" fontId="5" fillId="0" borderId="1" xfId="1" applyNumberFormat="1" applyFill="1" applyBorder="1" applyAlignment="1">
      <alignment horizontal="center" vertical="center"/>
    </xf>
    <xf numFmtId="0" fontId="0" fillId="2" borderId="0" xfId="0" applyFont="1" applyFill="1"/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top" wrapText="1"/>
    </xf>
    <xf numFmtId="14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CCFFCC"/>
      <color rgb="FFCCFF99"/>
      <color rgb="FFCCECFF"/>
      <color rgb="FFEDA41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8"/>
  <sheetViews>
    <sheetView tabSelected="1" view="pageBreakPreview" topLeftCell="A15" zoomScale="80" zoomScaleNormal="85" zoomScaleSheetLayoutView="80" workbookViewId="0">
      <selection activeCell="I16" sqref="I16"/>
    </sheetView>
  </sheetViews>
  <sheetFormatPr baseColWidth="10" defaultRowHeight="15"/>
  <cols>
    <col min="2" max="2" width="20.42578125" bestFit="1" customWidth="1"/>
    <col min="3" max="3" width="19.5703125" customWidth="1"/>
    <col min="4" max="4" width="19.28515625" customWidth="1"/>
    <col min="5" max="5" width="19.140625" bestFit="1" customWidth="1"/>
    <col min="6" max="6" width="18.140625" customWidth="1"/>
    <col min="7" max="7" width="24.5703125" bestFit="1" customWidth="1"/>
    <col min="8" max="8" width="42.140625" customWidth="1"/>
    <col min="9" max="9" width="22.5703125" customWidth="1"/>
  </cols>
  <sheetData>
    <row r="2" spans="2:13" s="1" customFormat="1" ht="15" customHeight="1">
      <c r="B2" s="52" t="s">
        <v>0</v>
      </c>
      <c r="C2" s="53"/>
      <c r="D2" s="53"/>
      <c r="E2" s="53"/>
      <c r="F2" s="53"/>
      <c r="G2" s="53"/>
      <c r="H2" s="53"/>
      <c r="I2" s="53"/>
      <c r="J2"/>
      <c r="K2"/>
      <c r="L2"/>
      <c r="M2"/>
    </row>
    <row r="3" spans="2:13" s="1" customFormat="1" ht="15" customHeight="1">
      <c r="B3" s="53"/>
      <c r="C3" s="53"/>
      <c r="D3" s="53"/>
      <c r="E3" s="53"/>
      <c r="F3" s="53"/>
      <c r="G3" s="53"/>
      <c r="H3" s="53"/>
      <c r="I3" s="53"/>
      <c r="J3"/>
      <c r="K3"/>
      <c r="L3"/>
      <c r="M3"/>
    </row>
    <row r="6" spans="2:13" s="13" customFormat="1" ht="31.5">
      <c r="B6" s="54" t="s">
        <v>11</v>
      </c>
      <c r="C6" s="54"/>
      <c r="D6" s="54"/>
      <c r="E6" s="54"/>
      <c r="F6" s="54"/>
      <c r="G6" s="54"/>
      <c r="H6" s="54"/>
    </row>
    <row r="10" spans="2:13" s="15" customFormat="1" ht="56.25">
      <c r="B10" s="14" t="s">
        <v>1</v>
      </c>
      <c r="C10" s="14" t="s">
        <v>2</v>
      </c>
      <c r="D10" s="14" t="s">
        <v>3</v>
      </c>
      <c r="E10" s="14" t="s">
        <v>4</v>
      </c>
      <c r="F10" s="14" t="s">
        <v>5</v>
      </c>
      <c r="G10" s="14" t="s">
        <v>6</v>
      </c>
      <c r="H10" s="14" t="s">
        <v>7</v>
      </c>
      <c r="I10" s="14" t="s">
        <v>8</v>
      </c>
    </row>
    <row r="11" spans="2:13" s="18" customFormat="1" ht="101.25" customHeight="1">
      <c r="B11" s="19" t="s">
        <v>12</v>
      </c>
      <c r="C11" s="23" t="s">
        <v>52</v>
      </c>
      <c r="D11" s="24" t="s">
        <v>53</v>
      </c>
      <c r="E11" s="21">
        <v>42520</v>
      </c>
      <c r="F11" s="25" t="s">
        <v>54</v>
      </c>
      <c r="G11" s="24" t="s">
        <v>10</v>
      </c>
      <c r="H11" s="22" t="s">
        <v>55</v>
      </c>
      <c r="I11" s="16" t="str">
        <f>HYPERLINK("http://www.munipunitaqui.cl/decretosalcaldiciosotrasmaterias/2016/583.pdf","Archivo")</f>
        <v>Archivo</v>
      </c>
    </row>
    <row r="12" spans="2:13" s="18" customFormat="1" ht="101.25" customHeight="1">
      <c r="B12" s="20" t="s">
        <v>12</v>
      </c>
      <c r="C12" s="20" t="s">
        <v>46</v>
      </c>
      <c r="D12" s="26" t="s">
        <v>47</v>
      </c>
      <c r="E12" s="27">
        <v>42347</v>
      </c>
      <c r="F12" s="26" t="s">
        <v>39</v>
      </c>
      <c r="G12" s="26" t="s">
        <v>10</v>
      </c>
      <c r="H12" s="20" t="s">
        <v>48</v>
      </c>
      <c r="I12" s="17" t="str">
        <f>HYPERLINK("http://www.munipunitaqui.cl/decretos/2015/diciembre/4894.pdf","Archivo")</f>
        <v>Archivo</v>
      </c>
    </row>
    <row r="13" spans="2:13" s="18" customFormat="1" ht="101.25" customHeight="1">
      <c r="B13" s="19" t="s">
        <v>12</v>
      </c>
      <c r="C13" s="19" t="s">
        <v>43</v>
      </c>
      <c r="D13" s="24" t="s">
        <v>44</v>
      </c>
      <c r="E13" s="28">
        <v>42324</v>
      </c>
      <c r="F13" s="24" t="s">
        <v>39</v>
      </c>
      <c r="G13" s="24" t="s">
        <v>10</v>
      </c>
      <c r="H13" s="19" t="s">
        <v>45</v>
      </c>
      <c r="I13" s="16" t="str">
        <f>HYPERLINK("http://www.munipunitaqui.cl/decretos/2015/noviembre/4387.pdf","Archivo")</f>
        <v>Archivo</v>
      </c>
    </row>
    <row r="14" spans="2:13" s="2" customFormat="1" ht="113.25" customHeight="1">
      <c r="B14" s="29" t="s">
        <v>12</v>
      </c>
      <c r="C14" s="30" t="s">
        <v>37</v>
      </c>
      <c r="D14" s="29" t="s">
        <v>38</v>
      </c>
      <c r="E14" s="31">
        <v>42290</v>
      </c>
      <c r="F14" s="29" t="s">
        <v>39</v>
      </c>
      <c r="G14" s="29" t="s">
        <v>10</v>
      </c>
      <c r="H14" s="30" t="s">
        <v>40</v>
      </c>
      <c r="I14" s="17" t="str">
        <f>HYPERLINK("http://www.munipunitaqui.cl/decretos/2015/octubre/3758.pdf","Archivo")</f>
        <v>Archivo</v>
      </c>
    </row>
    <row r="15" spans="2:13" s="2" customFormat="1" ht="177" customHeight="1">
      <c r="B15" s="32" t="s">
        <v>12</v>
      </c>
      <c r="C15" s="33" t="s">
        <v>21</v>
      </c>
      <c r="D15" s="32" t="s">
        <v>22</v>
      </c>
      <c r="E15" s="34">
        <v>41682</v>
      </c>
      <c r="F15" s="32" t="s">
        <v>9</v>
      </c>
      <c r="G15" s="32" t="s">
        <v>10</v>
      </c>
      <c r="H15" s="35" t="s">
        <v>23</v>
      </c>
      <c r="I15" s="16" t="str">
        <f>HYPERLINK("http://www.munipunitaqui.cl/decretos/2014/febrero/505.pdf","Archivo")</f>
        <v>Archivo</v>
      </c>
    </row>
    <row r="16" spans="2:13" s="2" customFormat="1" ht="58.5" customHeight="1">
      <c r="B16" s="60"/>
      <c r="C16" s="61"/>
      <c r="D16" s="36" t="s">
        <v>60</v>
      </c>
      <c r="E16" s="37">
        <v>42758</v>
      </c>
      <c r="F16" s="29" t="s">
        <v>9</v>
      </c>
      <c r="G16" s="36" t="s">
        <v>10</v>
      </c>
      <c r="H16" s="38" t="s">
        <v>61</v>
      </c>
      <c r="I16" s="9" t="str">
        <f>HYPERLINK("http://www.munipunitaqui.cl/decretos/2017/enero/14.pdf","Archivo")</f>
        <v>Archivo</v>
      </c>
    </row>
    <row r="17" spans="2:9" s="2" customFormat="1" ht="79.5" customHeight="1">
      <c r="B17" s="57" t="s">
        <v>12</v>
      </c>
      <c r="C17" s="57" t="s">
        <v>13</v>
      </c>
      <c r="D17" s="36" t="s">
        <v>50</v>
      </c>
      <c r="E17" s="37">
        <v>42369</v>
      </c>
      <c r="F17" s="29" t="s">
        <v>9</v>
      </c>
      <c r="G17" s="36" t="s">
        <v>10</v>
      </c>
      <c r="H17" s="38" t="s">
        <v>51</v>
      </c>
      <c r="I17" s="9" t="str">
        <f>HYPERLINK("http://www.munipunitaqui.cl/decretos/2015/diciembre/5465.pdf","Archivo")</f>
        <v>Archivo</v>
      </c>
    </row>
    <row r="18" spans="2:9" s="2" customFormat="1" ht="59.25" customHeight="1">
      <c r="B18" s="58"/>
      <c r="C18" s="58"/>
      <c r="D18" s="36" t="s">
        <v>27</v>
      </c>
      <c r="E18" s="37">
        <v>41912</v>
      </c>
      <c r="F18" s="29" t="s">
        <v>9</v>
      </c>
      <c r="G18" s="36" t="s">
        <v>10</v>
      </c>
      <c r="H18" s="38" t="s">
        <v>28</v>
      </c>
      <c r="I18" s="9" t="str">
        <f>HYPERLINK("http://www.munipunitaqui.cl/decretos/2014/septiembre/2645.pdf","Archivo")</f>
        <v>Archivo</v>
      </c>
    </row>
    <row r="19" spans="2:9" s="2" customFormat="1" ht="63.75" customHeight="1">
      <c r="B19" s="58"/>
      <c r="C19" s="58"/>
      <c r="D19" s="36" t="s">
        <v>24</v>
      </c>
      <c r="E19" s="37">
        <v>41432</v>
      </c>
      <c r="F19" s="29" t="s">
        <v>9</v>
      </c>
      <c r="G19" s="36" t="s">
        <v>25</v>
      </c>
      <c r="H19" s="38" t="s">
        <v>26</v>
      </c>
      <c r="I19" s="9" t="str">
        <f>HYPERLINK("http://www.munipunitaqui.cl/decretos/2013/junio/1560.pdf","Archivo")</f>
        <v>Archivo</v>
      </c>
    </row>
    <row r="20" spans="2:9" s="2" customFormat="1" ht="54.75" customHeight="1">
      <c r="B20" s="59"/>
      <c r="C20" s="59"/>
      <c r="D20" s="36" t="s">
        <v>14</v>
      </c>
      <c r="E20" s="37">
        <v>40612</v>
      </c>
      <c r="F20" s="29" t="s">
        <v>9</v>
      </c>
      <c r="G20" s="36" t="s">
        <v>10</v>
      </c>
      <c r="H20" s="38" t="s">
        <v>18</v>
      </c>
      <c r="I20" s="9" t="str">
        <f>HYPERLINK("http://www.munipunitaqui.cl/decretos/2011/marzo/478.pdf","Archivo")</f>
        <v>Archivo</v>
      </c>
    </row>
    <row r="21" spans="2:9" s="2" customFormat="1" ht="54.75" customHeight="1">
      <c r="B21" s="44" t="s">
        <v>12</v>
      </c>
      <c r="C21" s="46" t="s">
        <v>32</v>
      </c>
      <c r="D21" s="32" t="s">
        <v>41</v>
      </c>
      <c r="E21" s="34">
        <v>42296</v>
      </c>
      <c r="F21" s="24" t="s">
        <v>9</v>
      </c>
      <c r="G21" s="32" t="s">
        <v>30</v>
      </c>
      <c r="H21" s="39" t="s">
        <v>42</v>
      </c>
      <c r="I21" s="16" t="str">
        <f>HYPERLINK("http://www.munipunitaqui.cl/decretos/2015/octubre/3839.pdf","Archivo")</f>
        <v>Archivo</v>
      </c>
    </row>
    <row r="22" spans="2:9" s="2" customFormat="1" ht="54.75" customHeight="1">
      <c r="B22" s="55"/>
      <c r="C22" s="56"/>
      <c r="D22" s="32" t="s">
        <v>33</v>
      </c>
      <c r="E22" s="34">
        <v>42198</v>
      </c>
      <c r="F22" s="24" t="s">
        <v>9</v>
      </c>
      <c r="G22" s="32" t="s">
        <v>30</v>
      </c>
      <c r="H22" s="39" t="s">
        <v>34</v>
      </c>
      <c r="I22" s="16" t="str">
        <f>HYPERLINK("http://www.munipunitaqui.cl/decretos/2015/julio/2650.pdf","Archivo")</f>
        <v>Archivo</v>
      </c>
    </row>
    <row r="23" spans="2:9" s="2" customFormat="1" ht="64.5" customHeight="1">
      <c r="B23" s="55"/>
      <c r="C23" s="56"/>
      <c r="D23" s="32" t="s">
        <v>29</v>
      </c>
      <c r="E23" s="34">
        <v>41963</v>
      </c>
      <c r="F23" s="24" t="s">
        <v>9</v>
      </c>
      <c r="G23" s="32" t="s">
        <v>30</v>
      </c>
      <c r="H23" s="39" t="s">
        <v>31</v>
      </c>
      <c r="I23" s="16" t="str">
        <f>HYPERLINK("http://www.munipunitaqui.cl/decretos/2014/noviembre/3150.pdf","Archivo")</f>
        <v>Archivo</v>
      </c>
    </row>
    <row r="24" spans="2:9" s="2" customFormat="1" ht="66" customHeight="1">
      <c r="B24" s="45"/>
      <c r="C24" s="47"/>
      <c r="D24" s="32" t="s">
        <v>15</v>
      </c>
      <c r="E24" s="34">
        <v>40988</v>
      </c>
      <c r="F24" s="24" t="s">
        <v>9</v>
      </c>
      <c r="G24" s="32" t="s">
        <v>10</v>
      </c>
      <c r="H24" s="39" t="s">
        <v>19</v>
      </c>
      <c r="I24" s="16" t="str">
        <f>HYPERLINK("http://www.munipunitaqui.cl/decretos/2012/marzo/566.pdf","Archivo")</f>
        <v>Archivo</v>
      </c>
    </row>
    <row r="25" spans="2:9" s="2" customFormat="1" ht="77.25" customHeight="1">
      <c r="B25" s="48" t="s">
        <v>12</v>
      </c>
      <c r="C25" s="50" t="s">
        <v>17</v>
      </c>
      <c r="D25" s="40" t="s">
        <v>49</v>
      </c>
      <c r="E25" s="41">
        <v>42355</v>
      </c>
      <c r="F25" s="26" t="s">
        <v>9</v>
      </c>
      <c r="G25" s="42" t="s">
        <v>30</v>
      </c>
      <c r="H25" s="43" t="s">
        <v>56</v>
      </c>
      <c r="I25" s="17" t="str">
        <f>HYPERLINK("http://www.munipunitaqui.cl/decretos/2015/diciembre/5103.pdf","Archivo")</f>
        <v>Archivo</v>
      </c>
    </row>
    <row r="26" spans="2:9" s="2" customFormat="1" ht="81" customHeight="1">
      <c r="B26" s="49"/>
      <c r="C26" s="51"/>
      <c r="D26" s="40" t="s">
        <v>16</v>
      </c>
      <c r="E26" s="37">
        <v>40851</v>
      </c>
      <c r="F26" s="29" t="s">
        <v>9</v>
      </c>
      <c r="G26" s="36" t="s">
        <v>10</v>
      </c>
      <c r="H26" s="38" t="s">
        <v>20</v>
      </c>
      <c r="I26" s="9" t="str">
        <f>HYPERLINK("http://www.munipunitaqui.cl/decretos/2011/noviembre/2233.pdf","Archivo")</f>
        <v>Archivo</v>
      </c>
    </row>
    <row r="27" spans="2:9" s="2" customFormat="1" ht="81" customHeight="1">
      <c r="B27" s="44" t="s">
        <v>12</v>
      </c>
      <c r="C27" s="46" t="s">
        <v>59</v>
      </c>
      <c r="D27" s="32" t="s">
        <v>57</v>
      </c>
      <c r="E27" s="34">
        <v>42661</v>
      </c>
      <c r="F27" s="24" t="s">
        <v>9</v>
      </c>
      <c r="G27" s="32" t="s">
        <v>10</v>
      </c>
      <c r="H27" s="39" t="s">
        <v>58</v>
      </c>
      <c r="I27" s="16" t="str">
        <f>HYPERLINK("http://www.munipunitaqui.cl/decretosalcaldiciosotrasmaterias/2016/1323.pdf","Archivo")</f>
        <v>Archivo</v>
      </c>
    </row>
    <row r="28" spans="2:9" s="2" customFormat="1" ht="84.75" customHeight="1">
      <c r="B28" s="45"/>
      <c r="C28" s="47"/>
      <c r="D28" s="32" t="s">
        <v>35</v>
      </c>
      <c r="E28" s="34">
        <v>39471</v>
      </c>
      <c r="F28" s="24" t="s">
        <v>9</v>
      </c>
      <c r="G28" s="32" t="s">
        <v>10</v>
      </c>
      <c r="H28" s="39" t="s">
        <v>36</v>
      </c>
      <c r="I28" s="16" t="str">
        <f>HYPERLINK("http://www.munipunitaqui.cl/decretos/2008/128.pdf","Archivo")</f>
        <v>Archivo</v>
      </c>
    </row>
    <row r="29" spans="2:9">
      <c r="B29" s="3"/>
      <c r="C29" s="4"/>
      <c r="D29" s="5"/>
      <c r="E29" s="3"/>
      <c r="F29" s="6"/>
      <c r="G29" s="10"/>
      <c r="H29" s="4"/>
      <c r="I29" s="11"/>
    </row>
    <row r="30" spans="2:9">
      <c r="B30" s="3"/>
      <c r="C30" s="4"/>
      <c r="D30" s="5"/>
      <c r="E30" s="3"/>
      <c r="F30" s="6"/>
      <c r="G30" s="10"/>
      <c r="H30" s="4"/>
      <c r="I30" s="11"/>
    </row>
    <row r="31" spans="2:9">
      <c r="B31" s="3"/>
      <c r="C31" s="4"/>
      <c r="D31" s="5"/>
      <c r="E31" s="3"/>
      <c r="F31" s="6"/>
      <c r="G31" s="5"/>
      <c r="H31" s="4"/>
      <c r="I31" s="11"/>
    </row>
    <row r="32" spans="2:9">
      <c r="B32" s="3"/>
      <c r="C32" s="4"/>
      <c r="D32" s="5"/>
      <c r="E32" s="3"/>
      <c r="F32" s="6"/>
      <c r="G32" s="10"/>
      <c r="H32" s="4"/>
      <c r="I32" s="11"/>
    </row>
    <row r="33" spans="2:9">
      <c r="B33" s="3"/>
      <c r="C33" s="4"/>
      <c r="D33" s="5"/>
      <c r="E33" s="3"/>
      <c r="F33" s="6"/>
      <c r="G33" s="5"/>
      <c r="H33" s="4"/>
      <c r="I33" s="11"/>
    </row>
    <row r="34" spans="2:9">
      <c r="B34" s="3"/>
      <c r="C34" s="4"/>
      <c r="D34" s="5"/>
      <c r="E34" s="3"/>
      <c r="F34" s="6"/>
      <c r="G34" s="5"/>
      <c r="H34" s="4"/>
      <c r="I34" s="11"/>
    </row>
    <row r="35" spans="2:9">
      <c r="B35" s="3"/>
      <c r="C35" s="4"/>
      <c r="D35" s="5"/>
      <c r="E35" s="3"/>
      <c r="F35" s="6"/>
      <c r="G35" s="5"/>
      <c r="H35" s="4"/>
      <c r="I35" s="11"/>
    </row>
    <row r="36" spans="2:9">
      <c r="B36" s="3"/>
      <c r="C36" s="4"/>
      <c r="D36" s="5"/>
      <c r="E36" s="3"/>
      <c r="F36" s="6"/>
      <c r="G36" s="5"/>
      <c r="H36" s="4"/>
      <c r="I36" s="11"/>
    </row>
    <row r="37" spans="2:9">
      <c r="B37" s="3"/>
      <c r="C37" s="4"/>
      <c r="D37" s="5"/>
      <c r="E37" s="3"/>
      <c r="F37" s="6"/>
      <c r="G37" s="5"/>
      <c r="H37" s="4"/>
      <c r="I37" s="11"/>
    </row>
    <row r="38" spans="2:9">
      <c r="B38" s="6"/>
      <c r="C38" s="4"/>
      <c r="D38" s="5"/>
      <c r="E38" s="3"/>
      <c r="F38" s="6"/>
      <c r="G38" s="5"/>
      <c r="H38" s="4"/>
      <c r="I38" s="11"/>
    </row>
    <row r="39" spans="2:9">
      <c r="B39" s="3"/>
      <c r="C39" s="4"/>
      <c r="D39" s="5"/>
      <c r="E39" s="3"/>
      <c r="F39" s="6"/>
      <c r="G39" s="5"/>
      <c r="H39" s="4"/>
      <c r="I39" s="12"/>
    </row>
    <row r="40" spans="2:9">
      <c r="B40" s="3"/>
      <c r="C40" s="4"/>
      <c r="D40" s="5"/>
      <c r="E40" s="3"/>
      <c r="F40" s="6"/>
      <c r="G40" s="5"/>
      <c r="H40" s="4"/>
      <c r="I40" s="12"/>
    </row>
    <row r="41" spans="2:9">
      <c r="B41" s="3"/>
      <c r="C41" s="4"/>
      <c r="D41" s="5"/>
      <c r="E41" s="3"/>
      <c r="F41" s="6"/>
      <c r="G41" s="5"/>
      <c r="H41" s="4"/>
      <c r="I41" s="12"/>
    </row>
    <row r="42" spans="2:9">
      <c r="B42" s="3"/>
      <c r="C42" s="4"/>
      <c r="D42" s="5"/>
      <c r="E42" s="3"/>
      <c r="F42" s="6"/>
      <c r="G42" s="5"/>
      <c r="H42" s="4"/>
      <c r="I42" s="12"/>
    </row>
    <row r="43" spans="2:9">
      <c r="B43" s="3"/>
      <c r="C43" s="4"/>
      <c r="D43" s="5"/>
      <c r="E43" s="3"/>
      <c r="F43" s="6"/>
      <c r="G43" s="5"/>
      <c r="H43" s="4"/>
      <c r="I43" s="12"/>
    </row>
    <row r="44" spans="2:9">
      <c r="B44" s="3"/>
      <c r="C44" s="4"/>
      <c r="D44" s="5"/>
      <c r="E44" s="3"/>
      <c r="F44" s="6"/>
      <c r="G44" s="5"/>
      <c r="H44" s="4"/>
      <c r="I44" s="12"/>
    </row>
    <row r="45" spans="2:9">
      <c r="B45" s="3"/>
      <c r="C45" s="4"/>
      <c r="D45" s="5"/>
      <c r="E45" s="3"/>
      <c r="F45" s="6"/>
      <c r="G45" s="5"/>
      <c r="H45" s="4"/>
      <c r="I45" s="12"/>
    </row>
    <row r="46" spans="2:9">
      <c r="B46" s="3"/>
      <c r="C46" s="4"/>
      <c r="D46" s="5"/>
      <c r="E46" s="3"/>
      <c r="F46" s="6"/>
      <c r="G46" s="10"/>
      <c r="H46" s="4"/>
      <c r="I46" s="12"/>
    </row>
    <row r="47" spans="2:9">
      <c r="B47" s="3"/>
      <c r="C47" s="4"/>
      <c r="D47" s="5"/>
      <c r="E47" s="3"/>
      <c r="F47" s="6"/>
      <c r="G47" s="5"/>
      <c r="H47" s="4"/>
      <c r="I47" s="12"/>
    </row>
    <row r="48" spans="2:9">
      <c r="B48" s="3"/>
      <c r="C48" s="4"/>
      <c r="D48" s="5"/>
      <c r="E48" s="3"/>
      <c r="F48" s="6"/>
      <c r="G48" s="5"/>
      <c r="H48" s="4"/>
      <c r="I48" s="12"/>
    </row>
    <row r="49" spans="2:9">
      <c r="B49" s="3"/>
      <c r="C49" s="4"/>
      <c r="D49" s="5"/>
      <c r="E49" s="3"/>
      <c r="F49" s="6"/>
      <c r="G49" s="5"/>
      <c r="H49" s="4"/>
      <c r="I49" s="12"/>
    </row>
    <row r="50" spans="2:9">
      <c r="B50" s="3"/>
      <c r="C50" s="4"/>
      <c r="D50" s="5"/>
      <c r="E50" s="3"/>
      <c r="F50" s="6"/>
      <c r="G50" s="10"/>
      <c r="H50" s="4"/>
      <c r="I50" s="12"/>
    </row>
    <row r="51" spans="2:9">
      <c r="B51" s="3"/>
      <c r="C51" s="4"/>
      <c r="D51" s="5"/>
      <c r="E51" s="3"/>
      <c r="F51" s="6"/>
      <c r="G51" s="5"/>
      <c r="H51" s="4"/>
      <c r="I51" s="12"/>
    </row>
    <row r="52" spans="2:9">
      <c r="B52" s="3"/>
      <c r="C52" s="4"/>
      <c r="D52" s="5"/>
      <c r="E52" s="3"/>
      <c r="F52" s="6"/>
      <c r="G52" s="5"/>
      <c r="H52" s="4"/>
      <c r="I52" s="12"/>
    </row>
    <row r="53" spans="2:9">
      <c r="B53" s="3"/>
      <c r="C53" s="4"/>
      <c r="D53" s="5"/>
      <c r="E53" s="3"/>
      <c r="F53" s="6"/>
      <c r="G53" s="5"/>
      <c r="H53" s="4"/>
      <c r="I53" s="12"/>
    </row>
    <row r="54" spans="2:9">
      <c r="B54" s="3"/>
      <c r="C54" s="4"/>
      <c r="D54" s="5"/>
      <c r="E54" s="3"/>
      <c r="F54" s="6"/>
      <c r="G54" s="5"/>
      <c r="H54" s="4"/>
      <c r="I54" s="12"/>
    </row>
    <row r="55" spans="2:9" ht="46.5" customHeight="1">
      <c r="B55" s="3"/>
      <c r="C55" s="4"/>
      <c r="D55" s="5"/>
      <c r="E55" s="3"/>
      <c r="F55" s="6"/>
      <c r="G55" s="10"/>
      <c r="H55" s="4"/>
      <c r="I55" s="12"/>
    </row>
    <row r="56" spans="2:9" s="8" customFormat="1">
      <c r="B56" s="3"/>
      <c r="C56" s="4"/>
      <c r="D56" s="5"/>
      <c r="E56" s="3"/>
      <c r="F56" s="6"/>
      <c r="G56" s="5"/>
      <c r="H56" s="4"/>
      <c r="I56" s="7"/>
    </row>
    <row r="57" spans="2:9" s="8" customFormat="1">
      <c r="B57" s="3"/>
      <c r="C57" s="4"/>
      <c r="D57" s="5"/>
      <c r="E57" s="3"/>
      <c r="F57" s="6"/>
      <c r="G57" s="5"/>
      <c r="H57" s="4"/>
      <c r="I57" s="7"/>
    </row>
    <row r="58" spans="2:9" s="8" customFormat="1">
      <c r="B58" s="3"/>
      <c r="C58" s="4"/>
      <c r="D58" s="5"/>
      <c r="E58" s="3"/>
      <c r="F58" s="6"/>
      <c r="G58" s="5"/>
      <c r="H58" s="4"/>
      <c r="I58" s="7"/>
    </row>
  </sheetData>
  <mergeCells count="10">
    <mergeCell ref="B27:B28"/>
    <mergeCell ref="C27:C28"/>
    <mergeCell ref="B25:B26"/>
    <mergeCell ref="C25:C26"/>
    <mergeCell ref="B2:I3"/>
    <mergeCell ref="B6:H6"/>
    <mergeCell ref="B21:B24"/>
    <mergeCell ref="C21:C24"/>
    <mergeCell ref="C17:C20"/>
    <mergeCell ref="B17:B20"/>
  </mergeCells>
  <pageMargins left="0.70866141732283472" right="0.70866141732283472" top="0.74803149606299213" bottom="0.74803149606299213" header="0.31496062992125984" footer="0.31496062992125984"/>
  <pageSetup paperSize="281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1.7</vt:lpstr>
      <vt:lpstr>'1.7'!Área_de_impresión</vt:lpstr>
      <vt:lpstr>Link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fmunoz</dc:creator>
  <cp:lastModifiedBy>Usuario</cp:lastModifiedBy>
  <cp:lastPrinted>2012-02-03T20:29:09Z</cp:lastPrinted>
  <dcterms:created xsi:type="dcterms:W3CDTF">2011-05-18T16:59:36Z</dcterms:created>
  <dcterms:modified xsi:type="dcterms:W3CDTF">2017-01-30T14:43:27Z</dcterms:modified>
</cp:coreProperties>
</file>